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8f758458f7441ec/Documents/KENNY PREPAYMENT CERT/"/>
    </mc:Choice>
  </mc:AlternateContent>
  <xr:revisionPtr revIDLastSave="12" documentId="114_{92809904-FCB4-470F-8453-1679E3610805}" xr6:coauthVersionLast="47" xr6:coauthVersionMax="47" xr10:uidLastSave="{F9E51CE8-655E-463B-B8F1-80FCC4373CE8}"/>
  <bookViews>
    <workbookView xWindow="-108" yWindow="-108" windowWidth="23256" windowHeight="12576" xr2:uid="{C3105D93-4F2D-4261-B669-05F183F1BD78}"/>
  </bookViews>
  <sheets>
    <sheet name="DETAILS" sheetId="19" r:id="rId1"/>
    <sheet name="Sheet1" sheetId="20" state="hidden" r:id="rId2"/>
    <sheet name="PREPAYMENT CERTIFICATE" sheetId="2" r:id="rId3"/>
    <sheet name="INSPECTION REPORT" sheetId="1" r:id="rId4"/>
    <sheet name="CHECKLIST" sheetId="3" r:id="rId5"/>
    <sheet name="MEMO" sheetId="4" r:id="rId6"/>
    <sheet name="MED PICTURES (A)" sheetId="11" r:id="rId7"/>
    <sheet name="APPROVAL" sheetId="8" r:id="rId8"/>
  </sheets>
  <definedNames>
    <definedName name="_xlnm.Print_Area" localSheetId="7">APPROVAL!$A$1:$A$26</definedName>
    <definedName name="_xlnm.Print_Area" localSheetId="4">CHECKLIST!$A$1:$H$44</definedName>
    <definedName name="_xlnm.Print_Area" localSheetId="0">DETAILS!$A$2:$B$13</definedName>
    <definedName name="_xlnm.Print_Area" localSheetId="6">'MED PICTURES (A)'!$A$1:$C$4</definedName>
    <definedName name="_xlnm.Print_Area" localSheetId="5">MEMO!$A$1:$A$33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64" i="19" l="1"/>
  <c r="A21" i="4" l="1"/>
  <c r="A22" i="4"/>
  <c r="B13" i="2" l="1"/>
  <c r="D8" i="2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G42" i="3" s="1"/>
  <c r="B70" i="2"/>
  <c r="G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3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A32" i="4"/>
  <c r="G22" i="3"/>
  <c r="G15" i="3"/>
  <c r="A7" i="8"/>
  <c r="A1" i="4"/>
  <c r="C13" i="1"/>
  <c r="A1" i="1"/>
  <c r="D43" i="1"/>
  <c r="A10" i="8"/>
  <c r="B24" i="2"/>
  <c r="B1" i="11" s="1"/>
  <c r="C14" i="1"/>
  <c r="C22" i="2"/>
  <c r="C19" i="1"/>
  <c r="A33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1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6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<sst xmlns="http://schemas.openxmlformats.org/spreadsheetml/2006/main" count="295" uniqueCount="213">
  <si>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</si>
  <si>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</si>
  <si>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</si>
  <si>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</si>
  <si>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</si>
  <si>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</si>
  <si>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</si>
  <si>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</si>
  <si>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</si>
  <si>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</si>
  <si>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</si>
  <si>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</si>
  <si>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</si>
  <si>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</si>
  <si>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</si>
  <si>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</si>
  <si>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</si>
  <si>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</si>
  <si>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</si>
  <si>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</si>
  <si>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</si>
  <si>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</si>
  <si>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</si>
  <si>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</si>
  <si>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</si>
  <si>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</si>
  <si>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</si>
  <si>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</si>
  <si>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</si>
  <si>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</si>
  <si>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</si>
  <si>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</si>
  <si>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</si>
  <si>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</si>
  <si>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</si>
  <si>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</si>
  <si>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</si>
  <si>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</si>
  <si>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</si>
  <si>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</si>
  <si>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</si>
  <si>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</si>
  <si>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</si>
  <si>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</si>
  <si>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</si>
  <si>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</si>
  <si>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</si>
  <si>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</si>
  <si>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</si>
  <si>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</si>
  <si>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</si>
  <si>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</si>
  <si>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</si>
  <si>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</si>
  <si>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</si>
  <si>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</si>
  <si>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</si>
  <si>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</si>
  <si>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</si>
  <si>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</si>
  <si>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</si>
  <si>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</si>
  <si>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</si>
  <si>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</si>
  <si>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</si>
  <si>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</si>
  <si>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</si>
  <si>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</si>
  <si>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</si>
  <si>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</si>
  <si>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</si>
  <si>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</si>
  <si>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</si>
  <si>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</si>
  <si>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</si>
  <si>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</si>
  <si>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</si>
  <si>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</si>
  <si>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</si>
  <si>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</si>
  <si>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</si>
  <si>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</si>
  <si>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</si>
  <si>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</si>
  <si>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</si>
  <si>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</si>
  <si>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</si>
  <si>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</si>
  <si>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</si>
  <si>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</si>
  <si>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</si>
  <si>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</si>
  <si>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</si>
  <si>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</si>
  <si>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</si>
  <si>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</si>
  <si>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</si>
  <si>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</si>
  <si>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</si>
  <si>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</si>
  <si>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</si>
  <si>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</si>
  <si>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</si>
  <si>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</si>
  <si>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</si>
  <si>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</si>
  <si>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</si>
  <si>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</si>
  <si>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</si>
  <si>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</si>
  <si>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</si>
  <si>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</si>
  <si>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</si>
  <si>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</si>
  <si>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</si>
  <si>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</si>
  <si>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</si>
  <si>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</si>
  <si>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</si>
  <si>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</si>
  <si>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</si>
  <si>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</si>
  <si>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</si>
  <si>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</si>
  <si>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</si>
  <si>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</si>
  <si>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</si>
  <si>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</si>
  <si>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</si>
  <si>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</si>
  <si>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</si>
  <si>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</si>
  <si>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</si>
  <si>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</si>
  <si>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</si>
  <si>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</si>
  <si>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</si>
  <si>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</si>
  <si>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</si>
  <si>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</si>
  <si>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</si>
  <si>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</si>
  <si>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</si>
  <si>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</si>
  <si>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</si>
  <si>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</si>
  <si>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</si>
  <si>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</si>
  <si>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</si>
  <si>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</si>
  <si>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</si>
  <si>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</si>
  <si>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</si>
  <si>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</si>
  <si>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</si>
  <si>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</si>
  <si>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</si>
  <si>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</si>
  <si>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</si>
  <si>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</si>
  <si>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</si>
  <si>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</si>
  <si>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</si>
  <si>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</si>
  <si>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</si>
  <si>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</si>
  <si>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</si>
  <si>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</si>
  <si>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</si>
  <si>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</si>
  <si>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</si>
  <si>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</si>
  <si>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</si>
  <si>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</si>
  <si>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</si>
  <si>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</si>
  <si>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</si>
  <si>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</si>
  <si>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</si>
  <si>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</si>
  <si>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</si>
  <si>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</si>
  <si>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</si>
  <si>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</si>
  <si>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</si>
  <si>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</si>
  <si>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</si>
  <si>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</si>
  <si>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</si>
  <si>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</si>
  <si>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</si>
  <si>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</si>
  <si>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</si>
  <si>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</si>
  <si>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</si>
  <si>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</si>
  <si>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</si>
  <si>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</si>
  <si>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</si>
  <si>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</si>
  <si>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</si>
  <si>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</si>
  <si>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</si>
  <si>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</si>
  <si>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</si>
  <si>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</si>
  <si>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</si>
  <si>
    <t>The Director,</t>
  </si>
  <si>
    <t>The Chairman,</t>
  </si>
  <si>
    <t>The Permanent Secretary,</t>
  </si>
  <si>
    <t>The Honourable Commissioner,</t>
  </si>
  <si>
    <t>The Special Adviser,</t>
  </si>
  <si>
    <t>The General Manager,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</si>
</sst>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01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167" fontId="0" fillId="0" borderId="8" xfId="0" applyNumberFormat="1" applyBorder="1" applyAlignment="1">
      <alignment horizontal="right"/>
    </xf>
    <xf numFmtId="0" fontId="11" fillId="0" borderId="8" xfId="0" applyFont="1" applyBorder="1"/>
    <xf numFmtId="0" fontId="11" fillId="0" borderId="8" xfId="0" applyFont="1" applyBorder="1" applyAlignment="1">
      <alignment vertical="center" wrapText="1"/>
    </xf>
    <xf numFmtId="0" fontId="12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3" fillId="0" borderId="0" xfId="0" applyFont="1"/>
    <xf numFmtId="0" fontId="11" fillId="0" borderId="0" xfId="0" applyFont="1" applyAlignment="1">
      <alignment horizontal="center" wrapText="1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164" fontId="11" fillId="0" borderId="8" xfId="0" applyNumberFormat="1" applyFont="1" applyBorder="1" applyAlignment="1">
      <alignment horizontal="left"/>
    </xf>
    <xf numFmtId="9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44" fillId="0" borderId="7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  <xf numFmtId="0" fontId="43" fillId="0" borderId="30" xfId="0" applyFont="1" applyBorder="1" applyAlignment="1"/>
    <xf numFmtId="0" fontId="43" fillId="0" borderId="0" xfId="0" applyFont="1" applyAlignment="1">
      <alignment horizontal="left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eetMetadata" Target="metadata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06/relationships/rdRichValueTypes" Target="richData/rdRichValueTyp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microsoft.com/office/2017/06/relationships/rdRichValueStructure" Target="richData/rdrichvaluestructure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microsoft.com/office/2017/06/relationships/rdRichValue" Target="richData/rdrichvalu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60" activePane="bottomRight" state="frozen"/>
      <selection pane="topRight" activeCell="F1" sqref="F1"/>
      <selection pane="bottomLeft" activeCell="A2" sqref="A2"/>
      <selection pane="bottomRight" activeCell="D70" sqref="D70"/>
    </sheetView>
  </sheetViews>
  <sheetFormatPr defaultRowHeight="14.4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45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 t="str">
        <f>B3&amp;","</f>
        <v>,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46D4A6FC-2CD7-4E96-807B-3C2EE25FFBC4}">
          <x14:formula1>
            <xm:f>Sheet1!A1:A6</xm:f>
          </x14:formula1>
          <xm:sqref>B63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61CEA-B3D5-49BA-AF48-18C56F2A95C4}">
  <dimension ref="A1:A6"/>
  <sheetViews>
    <sheetView workbookViewId="0">
      <selection activeCell="A5" sqref="A5"/>
    </sheetView>
  </sheetViews>
  <sheetFormatPr defaultRowHeight="14.4" x14ac:dyDescent="0.3"/>
  <sheetData>
    <row r="1" spans="1:1" x14ac:dyDescent="0.3">
      <c r="A1" t="s">
        <v>207</v>
      </c>
    </row>
    <row r="2" spans="1:1" x14ac:dyDescent="0.3">
      <c r="A2" t="s">
        <v>208</v>
      </c>
    </row>
    <row r="3" spans="1:1" x14ac:dyDescent="0.3">
      <c r="A3" t="s">
        <v>209</v>
      </c>
    </row>
    <row r="4" spans="1:1" x14ac:dyDescent="0.3">
      <c r="A4" t="s">
        <v>212</v>
      </c>
    </row>
    <row r="5" spans="1:1" x14ac:dyDescent="0.3">
      <c r="A5" t="s">
        <v>210</v>
      </c>
    </row>
    <row r="6" spans="1:1" x14ac:dyDescent="0.3">
      <c r="A6" t="s">
        <v>211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topLeftCell="A10" zoomScale="60" zoomScaleNormal="60" workbookViewId="0">
      <selection activeCell="B14" sqref="B14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18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 t="str">
        <f>DETAILS!B64</f>
        <v>,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4b/SNZkL7wl7HTpSaP6mifDuM+TgsH066KX/+k/jC2kGP7M8yJ1T3rpZiNGb6eshxXTVkS5hH0Qh/rY7miMRAQ==" saltValue="8QYmTdEE4BcgVGzHISBqDA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topLeftCell="A24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48">
        <f>'PREPAYMENT CERTIFICATE'!B55</f>
        <v>0</v>
      </c>
      <c r="B1" s="148"/>
      <c r="C1" s="148"/>
      <c r="D1" s="148"/>
      <c r="E1" s="148"/>
      <c r="F1" s="148"/>
      <c r="G1" s="148"/>
      <c r="H1" s="148"/>
      <c r="I1" s="148"/>
    </row>
    <row r="2" spans="1:9" s="9" customFormat="1" ht="24" customHeight="1" x14ac:dyDescent="0.4">
      <c r="A2" s="149" t="s">
        <v>90</v>
      </c>
      <c r="B2" s="149"/>
      <c r="C2" s="149"/>
      <c r="D2" s="149"/>
      <c r="E2" s="149"/>
      <c r="F2" s="149"/>
      <c r="G2" s="149"/>
      <c r="H2" s="149"/>
      <c r="I2" s="149"/>
    </row>
    <row r="3" spans="1:9" s="9" customFormat="1" ht="21" x14ac:dyDescent="0.4">
      <c r="A3" s="149" t="s">
        <v>89</v>
      </c>
      <c r="B3" s="149"/>
      <c r="C3" s="149"/>
      <c r="D3" s="149"/>
      <c r="E3" s="149"/>
      <c r="F3" s="149"/>
      <c r="G3" s="149"/>
      <c r="H3" s="149"/>
      <c r="I3" s="149"/>
    </row>
    <row r="4" spans="1:9" s="9" customFormat="1" ht="21" x14ac:dyDescent="0.4">
      <c r="A4" s="149" t="s">
        <v>0</v>
      </c>
      <c r="B4" s="149"/>
      <c r="C4" s="149"/>
      <c r="D4" s="149"/>
      <c r="E4" s="149"/>
      <c r="F4" s="149"/>
      <c r="G4" s="149"/>
      <c r="H4" s="149"/>
      <c r="I4" s="149"/>
    </row>
    <row r="5" spans="1:9" s="9" customFormat="1" ht="10.95" customHeight="1" x14ac:dyDescent="0.4">
      <c r="C5" s="151"/>
      <c r="D5" s="151"/>
      <c r="E5" s="151"/>
      <c r="F5" s="151"/>
      <c r="G5" s="151"/>
      <c r="H5" s="151"/>
      <c r="I5" s="151"/>
    </row>
    <row r="6" spans="1:9" s="9" customFormat="1" ht="21" x14ac:dyDescent="0.4">
      <c r="A6" s="10" t="str">
        <f>'PREPAYMENT CERTIFICATE'!A1</f>
        <v xml:space="preserve">Particulars of Contract: </v>
      </c>
      <c r="C6" s="151"/>
      <c r="D6" s="151"/>
      <c r="E6" s="151"/>
      <c r="F6" s="151"/>
      <c r="G6" s="151"/>
      <c r="H6" s="151"/>
      <c r="I6" s="151"/>
    </row>
    <row r="7" spans="1:9" s="9" customFormat="1" ht="22.2" customHeight="1" x14ac:dyDescent="0.4">
      <c r="A7" s="11" t="s">
        <v>1</v>
      </c>
      <c r="B7" s="11" t="s">
        <v>2</v>
      </c>
      <c r="C7" s="150">
        <f>'PREPAYMENT CERTIFICATE'!B20</f>
        <v>0</v>
      </c>
      <c r="D7" s="150"/>
      <c r="E7" s="150"/>
      <c r="F7" s="150"/>
      <c r="G7" s="150"/>
      <c r="H7" s="150"/>
      <c r="I7" s="150"/>
    </row>
    <row r="8" spans="1:9" s="9" customFormat="1" ht="22.2" customHeight="1" x14ac:dyDescent="0.4">
      <c r="A8" s="11" t="s">
        <v>3</v>
      </c>
      <c r="B8" s="11" t="s">
        <v>4</v>
      </c>
      <c r="C8" s="146">
        <f>'PREPAYMENT CERTIFICATE'!B21</f>
        <v>0</v>
      </c>
      <c r="D8" s="146"/>
      <c r="E8" s="146"/>
      <c r="F8" s="146"/>
      <c r="G8" s="146"/>
      <c r="H8" s="146"/>
      <c r="I8" s="146"/>
    </row>
    <row r="9" spans="1:9" s="9" customFormat="1" ht="22.2" customHeight="1" x14ac:dyDescent="0.4">
      <c r="A9" s="11" t="s">
        <v>5</v>
      </c>
      <c r="B9" s="11" t="s">
        <v>6</v>
      </c>
      <c r="C9" s="146">
        <f>'PREPAYMENT CERTIFICATE'!B22</f>
        <v>0</v>
      </c>
      <c r="D9" s="146"/>
      <c r="E9" s="146"/>
      <c r="F9" s="146"/>
      <c r="G9" s="146"/>
      <c r="H9" s="146"/>
      <c r="I9" s="146"/>
    </row>
    <row r="10" spans="1:9" s="57" customFormat="1" ht="39.6" customHeight="1" x14ac:dyDescent="0.3">
      <c r="A10" s="56" t="s">
        <v>7</v>
      </c>
      <c r="B10" s="56" t="s">
        <v>8</v>
      </c>
      <c r="C10" s="147">
        <f>'PREPAYMENT CERTIFICATE'!B23</f>
        <v>0</v>
      </c>
      <c r="D10" s="147"/>
      <c r="E10" s="147"/>
      <c r="F10" s="147"/>
      <c r="G10" s="147"/>
      <c r="H10" s="147"/>
      <c r="I10" s="147"/>
    </row>
    <row r="11" spans="1:9" s="9" customFormat="1" ht="22.2" customHeight="1" x14ac:dyDescent="0.4">
      <c r="A11" s="11" t="s">
        <v>9</v>
      </c>
      <c r="B11" s="11" t="s">
        <v>10</v>
      </c>
      <c r="C11" s="146">
        <f>'PREPAYMENT CERTIFICATE'!B26</f>
        <v>0</v>
      </c>
      <c r="D11" s="146"/>
      <c r="E11" s="146"/>
      <c r="F11" s="146"/>
      <c r="G11" s="146"/>
      <c r="H11" s="146"/>
      <c r="I11" s="146"/>
    </row>
    <row r="12" spans="1:9" s="9" customFormat="1" ht="22.2" customHeight="1" x14ac:dyDescent="0.4">
      <c r="A12" s="11" t="s">
        <v>11</v>
      </c>
      <c r="B12" s="11" t="s">
        <v>12</v>
      </c>
      <c r="C12" s="146">
        <f>'PREPAYMENT CERTIFICATE'!B27</f>
        <v>0</v>
      </c>
      <c r="D12" s="146"/>
      <c r="E12" s="146"/>
      <c r="F12" s="146"/>
      <c r="G12" s="146"/>
      <c r="H12" s="146"/>
      <c r="I12" s="146"/>
    </row>
    <row r="13" spans="1:9" s="9" customFormat="1" ht="22.2" customHeight="1" x14ac:dyDescent="0.4">
      <c r="A13" s="11" t="s">
        <v>13</v>
      </c>
      <c r="B13" s="11" t="s">
        <v>174</v>
      </c>
      <c r="C13" s="146">
        <f>'PREPAYMENT CERTIFICATE'!D27</f>
        <v>0</v>
      </c>
      <c r="D13" s="146"/>
      <c r="E13" s="146"/>
      <c r="F13" s="146"/>
      <c r="G13" s="146"/>
      <c r="H13" s="146"/>
      <c r="I13" s="146"/>
    </row>
    <row r="14" spans="1:9" s="9" customFormat="1" ht="22.2" customHeight="1" x14ac:dyDescent="0.4">
      <c r="A14" s="11" t="s">
        <v>15</v>
      </c>
      <c r="B14" s="11" t="s">
        <v>14</v>
      </c>
      <c r="C14" s="146">
        <f>'PREPAYMENT CERTIFICATE'!B30</f>
        <v>0</v>
      </c>
      <c r="D14" s="146"/>
      <c r="E14" s="146"/>
      <c r="F14" s="146"/>
      <c r="G14" s="146"/>
      <c r="H14" s="146"/>
      <c r="I14" s="146"/>
    </row>
    <row r="15" spans="1:9" s="9" customFormat="1" ht="22.2" customHeight="1" x14ac:dyDescent="0.4">
      <c r="A15" s="11" t="s">
        <v>17</v>
      </c>
      <c r="B15" s="11" t="s">
        <v>16</v>
      </c>
      <c r="C15" s="146">
        <f>'PREPAYMENT CERTIFICATE'!B31</f>
        <v>0</v>
      </c>
      <c r="D15" s="146"/>
      <c r="E15" s="146"/>
      <c r="F15" s="146"/>
      <c r="G15" s="146"/>
      <c r="H15" s="146"/>
      <c r="I15" s="146"/>
    </row>
    <row r="16" spans="1:9" s="9" customFormat="1" ht="22.2" customHeight="1" x14ac:dyDescent="0.4">
      <c r="A16" s="11" t="s">
        <v>19</v>
      </c>
      <c r="B16" s="11" t="s">
        <v>18</v>
      </c>
      <c r="C16" s="146">
        <f>'PREPAYMENT CERTIFICATE'!B32</f>
        <v>0</v>
      </c>
      <c r="D16" s="146"/>
      <c r="E16" s="146"/>
      <c r="F16" s="146"/>
      <c r="G16" s="146"/>
      <c r="H16" s="146"/>
      <c r="I16" s="146"/>
    </row>
    <row r="17" spans="1:9" s="9" customFormat="1" ht="22.2" customHeight="1" x14ac:dyDescent="0.4">
      <c r="A17" s="11" t="s">
        <v>21</v>
      </c>
      <c r="B17" s="11" t="s">
        <v>20</v>
      </c>
      <c r="C17" s="146">
        <f>'PREPAYMENT CERTIFICATE'!B33</f>
        <v>0</v>
      </c>
      <c r="D17" s="146"/>
      <c r="E17" s="146"/>
      <c r="F17" s="146"/>
      <c r="G17" s="146"/>
      <c r="H17" s="146"/>
      <c r="I17" s="146"/>
    </row>
    <row r="18" spans="1:9" s="9" customFormat="1" ht="22.2" customHeight="1" x14ac:dyDescent="0.4">
      <c r="A18" s="11" t="s">
        <v>22</v>
      </c>
      <c r="B18" s="11" t="s">
        <v>98</v>
      </c>
      <c r="C18" s="160">
        <f>'PREPAYMENT CERTIFICATE'!B2</f>
        <v>0</v>
      </c>
      <c r="D18" s="160"/>
      <c r="E18" s="160"/>
      <c r="F18" s="160"/>
      <c r="G18" s="160"/>
      <c r="H18" s="160"/>
      <c r="I18" s="160"/>
    </row>
    <row r="19" spans="1:9" s="9" customFormat="1" ht="22.2" customHeight="1" x14ac:dyDescent="0.4">
      <c r="A19" s="11" t="s">
        <v>24</v>
      </c>
      <c r="B19" s="11" t="s">
        <v>164</v>
      </c>
      <c r="C19" s="160">
        <f>'PREPAYMENT CERTIFICATE'!B3</f>
        <v>0</v>
      </c>
      <c r="D19" s="160"/>
      <c r="E19" s="160"/>
      <c r="F19" s="160"/>
      <c r="G19" s="160"/>
      <c r="H19" s="160"/>
      <c r="I19" s="160"/>
    </row>
    <row r="20" spans="1:9" s="9" customFormat="1" ht="22.2" customHeight="1" x14ac:dyDescent="0.4">
      <c r="A20" s="11" t="s">
        <v>26</v>
      </c>
      <c r="B20" s="11" t="s">
        <v>23</v>
      </c>
      <c r="C20" s="160">
        <f>'PREPAYMENT CERTIFICATE'!B4</f>
        <v>0</v>
      </c>
      <c r="D20" s="160"/>
      <c r="E20" s="160"/>
      <c r="F20" s="160"/>
      <c r="G20" s="160"/>
      <c r="H20" s="160"/>
      <c r="I20" s="160"/>
    </row>
    <row r="21" spans="1:9" s="9" customFormat="1" ht="22.2" customHeight="1" x14ac:dyDescent="0.4">
      <c r="A21" s="11" t="s">
        <v>28</v>
      </c>
      <c r="B21" s="11" t="s">
        <v>25</v>
      </c>
      <c r="C21" s="160">
        <f>'PREPAYMENT CERTIFICATE'!B10</f>
        <v>0</v>
      </c>
      <c r="D21" s="160"/>
      <c r="E21" s="160"/>
      <c r="F21" s="160"/>
      <c r="G21" s="160"/>
      <c r="H21" s="160"/>
      <c r="I21" s="160"/>
    </row>
    <row r="22" spans="1:9" s="9" customFormat="1" ht="22.2" customHeight="1" x14ac:dyDescent="0.4">
      <c r="A22" s="11" t="s">
        <v>30</v>
      </c>
      <c r="B22" s="11" t="s">
        <v>27</v>
      </c>
      <c r="C22" s="160">
        <f>'PREPAYMENT CERTIFICATE'!B5</f>
        <v>0</v>
      </c>
      <c r="D22" s="160"/>
      <c r="E22" s="160"/>
      <c r="F22" s="160"/>
      <c r="G22" s="160"/>
      <c r="H22" s="160"/>
      <c r="I22" s="160"/>
    </row>
    <row r="23" spans="1:9" s="9" customFormat="1" ht="22.2" customHeight="1" x14ac:dyDescent="0.4">
      <c r="A23" s="11" t="s">
        <v>32</v>
      </c>
      <c r="B23" s="11" t="s">
        <v>29</v>
      </c>
      <c r="C23" s="161">
        <f>'PREPAYMENT CERTIFICATE'!B34</f>
        <v>0</v>
      </c>
      <c r="D23" s="150"/>
      <c r="E23" s="150"/>
      <c r="F23" s="150"/>
      <c r="G23" s="150"/>
      <c r="H23" s="150"/>
      <c r="I23" s="150"/>
    </row>
    <row r="24" spans="1:9" s="9" customFormat="1" ht="22.2" customHeight="1" x14ac:dyDescent="0.4">
      <c r="A24" s="11" t="s">
        <v>34</v>
      </c>
      <c r="B24" s="11" t="s">
        <v>31</v>
      </c>
      <c r="C24" s="146">
        <f>'PREPAYMENT CERTIFICATE'!B35</f>
        <v>0</v>
      </c>
      <c r="D24" s="146"/>
      <c r="E24" s="146"/>
      <c r="F24" s="146"/>
      <c r="G24" s="146"/>
      <c r="H24" s="146"/>
      <c r="I24" s="146"/>
    </row>
    <row r="25" spans="1:9" s="9" customFormat="1" ht="22.2" customHeight="1" x14ac:dyDescent="0.4">
      <c r="A25" s="11" t="s">
        <v>36</v>
      </c>
      <c r="B25" s="11" t="s">
        <v>33</v>
      </c>
      <c r="C25" s="160">
        <f>'PREPAYMENT CERTIFICATE'!B11</f>
        <v>0</v>
      </c>
      <c r="D25" s="160"/>
      <c r="E25" s="160"/>
      <c r="F25" s="160"/>
      <c r="G25" s="160"/>
      <c r="H25" s="160"/>
      <c r="I25" s="160"/>
    </row>
    <row r="26" spans="1:9" s="9" customFormat="1" ht="22.2" customHeight="1" x14ac:dyDescent="0.4">
      <c r="A26" s="11" t="s">
        <v>38</v>
      </c>
      <c r="B26" s="11" t="s">
        <v>35</v>
      </c>
      <c r="C26" s="160">
        <f>'PREPAYMENT CERTIFICATE'!B6</f>
        <v>0</v>
      </c>
      <c r="D26" s="160"/>
      <c r="E26" s="160"/>
      <c r="F26" s="160"/>
      <c r="G26" s="160"/>
      <c r="H26" s="160"/>
      <c r="I26" s="160"/>
    </row>
    <row r="27" spans="1:9" s="9" customFormat="1" ht="22.2" customHeight="1" x14ac:dyDescent="0.4">
      <c r="A27" s="11" t="s">
        <v>163</v>
      </c>
      <c r="B27" s="11" t="s">
        <v>37</v>
      </c>
      <c r="C27" s="160">
        <f>'PREPAYMENT CERTIFICATE'!B12</f>
        <v>0</v>
      </c>
      <c r="D27" s="160"/>
      <c r="E27" s="160"/>
      <c r="F27" s="160"/>
      <c r="G27" s="160"/>
      <c r="H27" s="160"/>
      <c r="I27" s="160"/>
    </row>
    <row r="28" spans="1:9" s="9" customFormat="1" ht="22.2" customHeight="1" x14ac:dyDescent="0.4">
      <c r="A28" s="11" t="s">
        <v>175</v>
      </c>
      <c r="B28" s="11" t="s">
        <v>39</v>
      </c>
      <c r="C28" s="146" t="s">
        <v>99</v>
      </c>
      <c r="D28" s="146"/>
      <c r="E28" s="146"/>
      <c r="F28" s="146"/>
      <c r="G28" s="146"/>
      <c r="H28" s="146"/>
      <c r="I28" s="146"/>
    </row>
    <row r="29" spans="1:9" s="9" customFormat="1" ht="22.2" customHeight="1" x14ac:dyDescent="0.4">
      <c r="A29" s="11"/>
      <c r="B29" s="11" t="s">
        <v>40</v>
      </c>
      <c r="C29" s="146"/>
      <c r="D29" s="146"/>
      <c r="E29" s="146"/>
      <c r="F29" s="146"/>
      <c r="G29" s="146"/>
      <c r="H29" s="146"/>
      <c r="I29" s="146"/>
    </row>
    <row r="30" spans="1:9" s="9" customFormat="1" ht="13.95" customHeight="1" x14ac:dyDescent="0.4">
      <c r="A30" s="151"/>
      <c r="B30" s="151"/>
      <c r="C30" s="151"/>
      <c r="D30" s="151"/>
      <c r="E30" s="151"/>
      <c r="F30" s="151"/>
      <c r="G30" s="151"/>
      <c r="H30" s="151"/>
      <c r="I30" s="151"/>
    </row>
    <row r="31" spans="1:9" s="9" customFormat="1" ht="21" x14ac:dyDescent="0.4">
      <c r="A31" s="156" t="s">
        <v>41</v>
      </c>
      <c r="B31" s="156"/>
      <c r="C31" s="156"/>
      <c r="D31" s="156"/>
      <c r="E31" s="156"/>
      <c r="F31" s="156"/>
      <c r="G31" s="156"/>
      <c r="H31" s="156"/>
      <c r="I31" s="156"/>
    </row>
    <row r="32" spans="1:9" s="9" customFormat="1" ht="21" x14ac:dyDescent="0.4">
      <c r="A32" s="9" t="s">
        <v>42</v>
      </c>
      <c r="B32" s="151" t="s">
        <v>43</v>
      </c>
      <c r="C32" s="151"/>
      <c r="D32" s="151"/>
      <c r="E32" s="151"/>
      <c r="F32" s="151"/>
      <c r="G32" s="151"/>
      <c r="H32" s="151"/>
      <c r="I32" s="151"/>
    </row>
    <row r="33" spans="1:10" s="9" customFormat="1" ht="21" x14ac:dyDescent="0.4">
      <c r="A33" s="9" t="s">
        <v>44</v>
      </c>
      <c r="B33" s="151" t="s">
        <v>45</v>
      </c>
      <c r="C33" s="151"/>
      <c r="D33" s="151"/>
      <c r="E33" s="151"/>
      <c r="F33" s="151"/>
      <c r="G33" s="151"/>
      <c r="H33" s="151"/>
      <c r="I33" s="151"/>
    </row>
    <row r="34" spans="1:10" s="9" customFormat="1" ht="21" x14ac:dyDescent="0.4">
      <c r="A34" s="9" t="s">
        <v>46</v>
      </c>
      <c r="B34" s="151" t="s">
        <v>47</v>
      </c>
      <c r="C34" s="151"/>
      <c r="D34" s="151"/>
      <c r="E34" s="151"/>
      <c r="F34" s="151"/>
      <c r="G34" s="151"/>
      <c r="H34" s="151"/>
      <c r="I34" s="151"/>
    </row>
    <row r="35" spans="1:10" s="9" customFormat="1" ht="21" x14ac:dyDescent="0.4">
      <c r="A35" s="9" t="s">
        <v>48</v>
      </c>
      <c r="B35" s="151" t="s">
        <v>49</v>
      </c>
      <c r="C35" s="151"/>
      <c r="D35" s="151"/>
      <c r="E35" s="151"/>
      <c r="F35" s="151"/>
      <c r="G35" s="151"/>
      <c r="H35" s="151"/>
      <c r="I35" s="151"/>
    </row>
    <row r="36" spans="1:10" s="9" customFormat="1" ht="22.95" customHeight="1" x14ac:dyDescent="0.4">
      <c r="A36" s="156" t="s">
        <v>88</v>
      </c>
      <c r="B36" s="156"/>
      <c r="C36" s="156"/>
      <c r="D36" s="156"/>
      <c r="E36" s="156"/>
      <c r="F36" s="156"/>
      <c r="G36" s="156"/>
      <c r="H36" s="156"/>
      <c r="I36" s="156"/>
    </row>
    <row r="37" spans="1:10" s="9" customFormat="1" ht="14.4" customHeight="1" x14ac:dyDescent="0.4">
      <c r="A37" s="153" t="str">
        <f>'PREPAYMENT CERTIFICATE'!A16</f>
        <v>Certification of the sum of ₦0.00 () only, in favour of 0 is recommended, please.</v>
      </c>
      <c r="B37" s="153"/>
      <c r="C37" s="153"/>
      <c r="D37" s="153"/>
      <c r="E37" s="153"/>
      <c r="F37" s="153"/>
      <c r="G37" s="153"/>
      <c r="H37" s="153"/>
      <c r="I37" s="153"/>
    </row>
    <row r="38" spans="1:10" s="9" customFormat="1" ht="21" x14ac:dyDescent="0.4">
      <c r="A38" s="153"/>
      <c r="B38" s="153"/>
      <c r="C38" s="153"/>
      <c r="D38" s="153"/>
      <c r="E38" s="153"/>
      <c r="F38" s="153"/>
      <c r="G38" s="153"/>
      <c r="H38" s="153"/>
      <c r="I38" s="153"/>
    </row>
    <row r="39" spans="1:10" s="9" customFormat="1" ht="21" x14ac:dyDescent="0.4">
      <c r="A39" s="153"/>
      <c r="B39" s="153"/>
      <c r="C39" s="153"/>
      <c r="D39" s="153"/>
      <c r="E39" s="153"/>
      <c r="F39" s="153"/>
      <c r="G39" s="153"/>
      <c r="H39" s="153"/>
      <c r="I39" s="153"/>
    </row>
    <row r="40" spans="1:10" s="9" customFormat="1" ht="27" customHeight="1" x14ac:dyDescent="0.4">
      <c r="A40" s="157"/>
      <c r="B40" s="157"/>
      <c r="C40" s="157"/>
      <c r="D40" s="157"/>
      <c r="E40" s="157"/>
      <c r="F40" s="157"/>
      <c r="G40" s="157"/>
      <c r="H40" s="157"/>
      <c r="I40" s="157"/>
    </row>
    <row r="41" spans="1:10" s="9" customFormat="1" ht="22.2" customHeight="1" x14ac:dyDescent="0.4">
      <c r="A41" s="158" t="s">
        <v>51</v>
      </c>
      <c r="B41" s="159"/>
      <c r="C41" s="159"/>
      <c r="D41" s="155" t="s">
        <v>51</v>
      </c>
      <c r="E41" s="155"/>
      <c r="F41" s="155"/>
      <c r="G41" s="155"/>
      <c r="H41" s="155"/>
      <c r="I41" s="155"/>
    </row>
    <row r="42" spans="1:10" s="9" customFormat="1" ht="20.399999999999999" customHeight="1" x14ac:dyDescent="0.4">
      <c r="A42" s="154" t="s">
        <v>52</v>
      </c>
      <c r="B42" s="154"/>
      <c r="C42" s="154"/>
      <c r="D42" s="152">
        <f>'PREPAYMENT CERTIFICATE'!B67</f>
        <v>0</v>
      </c>
      <c r="E42" s="152"/>
      <c r="F42" s="152"/>
      <c r="G42" s="152"/>
      <c r="H42" s="152"/>
      <c r="I42" s="152"/>
    </row>
    <row r="43" spans="1:10" s="9" customFormat="1" ht="22.95" customHeight="1" x14ac:dyDescent="0.4">
      <c r="A43" s="154" t="s">
        <v>91</v>
      </c>
      <c r="B43" s="154"/>
      <c r="C43" s="154"/>
      <c r="D43" s="152">
        <f>'PREPAYMENT CERTIFICATE'!B68</f>
        <v>0</v>
      </c>
      <c r="E43" s="152"/>
      <c r="F43" s="152"/>
      <c r="G43" s="152"/>
      <c r="H43" s="152"/>
      <c r="I43" s="152"/>
    </row>
    <row r="44" spans="1:10" s="9" customFormat="1" ht="18.600000000000001" customHeight="1" x14ac:dyDescent="0.4">
      <c r="A44" s="164"/>
      <c r="B44" s="164"/>
      <c r="C44" s="164"/>
      <c r="D44" s="167">
        <f>'PREPAYMENT CERTIFICATE'!B36</f>
        <v>0</v>
      </c>
      <c r="E44" s="167"/>
      <c r="F44" s="167"/>
      <c r="G44" s="167"/>
      <c r="H44" s="167"/>
      <c r="I44" s="167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8" t="s">
        <v>96</v>
      </c>
      <c r="B46" s="159"/>
      <c r="C46" s="165" t="s">
        <v>96</v>
      </c>
      <c r="D46" s="166"/>
      <c r="E46" s="168" t="s">
        <v>96</v>
      </c>
      <c r="F46" s="168"/>
      <c r="G46" s="168"/>
      <c r="H46" s="168"/>
      <c r="I46" s="168"/>
    </row>
    <row r="47" spans="1:10" s="10" customFormat="1" ht="23.4" customHeight="1" x14ac:dyDescent="0.35">
      <c r="A47" s="162" t="s">
        <v>198</v>
      </c>
      <c r="B47" s="162"/>
      <c r="C47" s="163" t="s">
        <v>92</v>
      </c>
      <c r="D47" s="163"/>
      <c r="E47" s="148" t="s">
        <v>93</v>
      </c>
      <c r="F47" s="148"/>
      <c r="G47" s="148"/>
      <c r="H47" s="148"/>
      <c r="I47" s="148"/>
    </row>
    <row r="48" spans="1:10" s="10" customFormat="1" ht="22.2" customHeight="1" x14ac:dyDescent="0.35">
      <c r="A48" s="162" t="s">
        <v>94</v>
      </c>
      <c r="B48" s="162"/>
      <c r="C48" s="163" t="s">
        <v>95</v>
      </c>
      <c r="D48" s="163"/>
      <c r="E48" s="148" t="s">
        <v>97</v>
      </c>
      <c r="F48" s="148"/>
      <c r="G48" s="148"/>
      <c r="H48" s="148"/>
      <c r="I48" s="148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A1:I1"/>
    <mergeCell ref="A2:I2"/>
    <mergeCell ref="A3:I3"/>
    <mergeCell ref="A4:I4"/>
    <mergeCell ref="C7:I7"/>
    <mergeCell ref="C5:I5"/>
    <mergeCell ref="C6:I6"/>
    <mergeCell ref="C12:I12"/>
    <mergeCell ref="C14:I14"/>
    <mergeCell ref="C15:I15"/>
    <mergeCell ref="C16:I16"/>
    <mergeCell ref="C8:I8"/>
    <mergeCell ref="C9:I9"/>
    <mergeCell ref="C11:I11"/>
    <mergeCell ref="C13:I13"/>
    <mergeCell ref="C10:I1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topLeftCell="A33" zoomScale="40" zoomScaleNormal="100" zoomScaleSheetLayoutView="40" workbookViewId="0">
      <selection activeCell="G42" sqref="G42:H42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71" t="s">
        <v>116</v>
      </c>
      <c r="B1" s="171"/>
      <c r="C1" s="171"/>
      <c r="D1" s="171"/>
      <c r="E1" s="171"/>
      <c r="F1" s="171"/>
      <c r="G1" s="171"/>
      <c r="H1" s="171"/>
    </row>
    <row r="2" spans="1:8" s="110" customFormat="1" ht="34.950000000000003" customHeight="1" x14ac:dyDescent="0.75">
      <c r="A2" s="171" t="s">
        <v>54</v>
      </c>
      <c r="B2" s="171"/>
      <c r="C2" s="171"/>
      <c r="D2" s="171"/>
      <c r="E2" s="171"/>
      <c r="F2" s="171"/>
      <c r="G2" s="171"/>
      <c r="H2" s="171"/>
    </row>
    <row r="3" spans="1:8" s="110" customFormat="1" ht="34.950000000000003" customHeight="1" x14ac:dyDescent="0.75">
      <c r="A3" s="171" t="s">
        <v>115</v>
      </c>
      <c r="B3" s="171"/>
      <c r="C3" s="171"/>
      <c r="D3" s="171"/>
      <c r="E3" s="171"/>
      <c r="F3" s="171"/>
      <c r="G3" s="171"/>
      <c r="H3" s="171"/>
    </row>
    <row r="4" spans="1:8" s="110" customFormat="1" ht="10.199999999999999" customHeight="1" x14ac:dyDescent="0.75">
      <c r="A4" s="171"/>
      <c r="B4" s="171"/>
      <c r="C4" s="171"/>
      <c r="D4" s="171"/>
      <c r="E4" s="171"/>
      <c r="F4" s="171"/>
      <c r="G4" s="171"/>
      <c r="H4" s="171"/>
    </row>
    <row r="5" spans="1:8" s="110" customFormat="1" ht="87.6" x14ac:dyDescent="0.75">
      <c r="A5" s="112" t="s">
        <v>108</v>
      </c>
      <c r="B5" s="178">
        <f>'PREPAYMENT CERTIFICATE'!B23</f>
        <v>0</v>
      </c>
      <c r="C5" s="178"/>
      <c r="D5" s="178"/>
      <c r="E5" s="178"/>
      <c r="F5" s="178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166</v>
      </c>
      <c r="B6" s="179">
        <f>'PREPAYMENT CERTIFICATE'!B20</f>
        <v>0</v>
      </c>
      <c r="C6" s="179"/>
      <c r="D6" s="179"/>
      <c r="E6" s="179"/>
      <c r="F6" s="179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0">
        <f>'PREPAYMENT CERTIFICATE'!B28</f>
        <v>0</v>
      </c>
      <c r="C7" s="180"/>
      <c r="D7" s="180"/>
      <c r="E7" s="180"/>
      <c r="F7" s="180"/>
      <c r="G7" s="113" t="s">
        <v>201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0">
        <f>'PREPAYMENT CERTIFICATE'!B22</f>
        <v>0</v>
      </c>
      <c r="C8" s="180"/>
      <c r="D8" s="180"/>
      <c r="E8" s="180"/>
      <c r="F8" s="180"/>
      <c r="G8" s="113" t="s">
        <v>110</v>
      </c>
      <c r="H8" s="142" t="s">
        <v>147</v>
      </c>
    </row>
    <row r="9" spans="1:8" s="110" customFormat="1" ht="86.4" x14ac:dyDescent="0.75">
      <c r="A9" s="113" t="s">
        <v>113</v>
      </c>
      <c r="B9" s="180">
        <f>'PREPAYMENT CERTIFICATE'!B21</f>
        <v>0</v>
      </c>
      <c r="C9" s="180"/>
      <c r="D9" s="180"/>
      <c r="E9" s="180"/>
      <c r="F9" s="180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0" t="s">
        <v>121</v>
      </c>
      <c r="C10" s="180"/>
      <c r="D10" s="180"/>
      <c r="E10" s="180"/>
      <c r="F10" s="180"/>
      <c r="G10" s="144"/>
      <c r="H10" s="144"/>
    </row>
    <row r="11" spans="1:8" s="110" customFormat="1" ht="24" customHeight="1" thickBot="1" x14ac:dyDescent="0.8">
      <c r="A11" s="171"/>
      <c r="B11" s="171"/>
      <c r="C11" s="171"/>
      <c r="D11" s="171"/>
      <c r="E11" s="171"/>
      <c r="F11" s="171"/>
      <c r="G11" s="171"/>
      <c r="H11" s="171"/>
    </row>
    <row r="12" spans="1:8" s="110" customFormat="1" ht="51" customHeight="1" thickBot="1" x14ac:dyDescent="0.8">
      <c r="A12" s="181" t="s">
        <v>55</v>
      </c>
      <c r="B12" s="182"/>
      <c r="C12" s="182"/>
      <c r="D12" s="183"/>
      <c r="E12" s="114" t="s">
        <v>56</v>
      </c>
      <c r="F12" s="114" t="s">
        <v>147</v>
      </c>
      <c r="G12" s="172" t="s">
        <v>57</v>
      </c>
      <c r="H12" s="173"/>
    </row>
    <row r="13" spans="1:8" s="110" customFormat="1" ht="51" customHeight="1" thickBot="1" x14ac:dyDescent="0.8">
      <c r="A13" s="169" t="s">
        <v>58</v>
      </c>
      <c r="B13" s="174"/>
      <c r="C13" s="174"/>
      <c r="D13" s="170"/>
      <c r="E13" s="116" t="s">
        <v>122</v>
      </c>
      <c r="F13" s="117"/>
      <c r="G13" s="169" t="str">
        <f>"See " &amp; 'PREPAYMENT CERTIFICATE'!B48</f>
        <v>See 0</v>
      </c>
      <c r="H13" s="170" t="str">
        <f>"See " &amp; 'PREPAYMENT CERTIFICATE'!F48</f>
        <v xml:space="preserve">See </v>
      </c>
    </row>
    <row r="14" spans="1:8" s="110" customFormat="1" ht="51" customHeight="1" thickBot="1" x14ac:dyDescent="0.8">
      <c r="A14" s="169" t="s">
        <v>59</v>
      </c>
      <c r="B14" s="174"/>
      <c r="C14" s="174"/>
      <c r="D14" s="170"/>
      <c r="E14" s="116" t="s">
        <v>122</v>
      </c>
      <c r="F14" s="117"/>
      <c r="G14" s="169" t="str">
        <f>"See " &amp; 'PREPAYMENT CERTIFICATE'!B42</f>
        <v>See 0</v>
      </c>
      <c r="H14" s="170" t="str">
        <f>"See " &amp; 'PREPAYMENT CERTIFICATE'!F42</f>
        <v xml:space="preserve">See </v>
      </c>
    </row>
    <row r="15" spans="1:8" s="110" customFormat="1" ht="51" customHeight="1" thickBot="1" x14ac:dyDescent="0.8">
      <c r="A15" s="169" t="s">
        <v>60</v>
      </c>
      <c r="B15" s="174"/>
      <c r="C15" s="174"/>
      <c r="D15" s="170"/>
      <c r="E15" s="116" t="s">
        <v>122</v>
      </c>
      <c r="F15" s="117"/>
      <c r="G15" s="169" t="str">
        <f>"See " &amp; 'PREPAYMENT CERTIFICATE'!B43</f>
        <v>See 0</v>
      </c>
      <c r="H15" s="170" t="str">
        <f>"See " &amp; 'PREPAYMENT CERTIFICATE'!F43</f>
        <v xml:space="preserve">See </v>
      </c>
    </row>
    <row r="16" spans="1:8" s="110" customFormat="1" ht="51" customHeight="1" thickBot="1" x14ac:dyDescent="0.8">
      <c r="A16" s="169" t="s">
        <v>61</v>
      </c>
      <c r="B16" s="174"/>
      <c r="C16" s="174"/>
      <c r="D16" s="170"/>
      <c r="E16" s="116" t="s">
        <v>122</v>
      </c>
      <c r="F16" s="117"/>
      <c r="G16" s="169" t="str">
        <f>"See " &amp; 'PREPAYMENT CERTIFICATE'!B44</f>
        <v>See 0</v>
      </c>
      <c r="H16" s="170" t="str">
        <f>"See " &amp; 'PREPAYMENT CERTIFICATE'!F44</f>
        <v xml:space="preserve">See </v>
      </c>
    </row>
    <row r="17" spans="1:8" s="110" customFormat="1" ht="51" customHeight="1" thickBot="1" x14ac:dyDescent="0.8">
      <c r="A17" s="169">
        <f>'PREPAYMENT CERTIFICATE'!B37</f>
        <v>0</v>
      </c>
      <c r="B17" s="174"/>
      <c r="C17" s="174"/>
      <c r="D17" s="170"/>
      <c r="E17" s="116" t="s">
        <v>122</v>
      </c>
      <c r="F17" s="117"/>
      <c r="G17" s="169" t="str">
        <f>"See " &amp; 'PREPAYMENT CERTIFICATE'!B45</f>
        <v>See 0</v>
      </c>
      <c r="H17" s="170" t="str">
        <f>"See " &amp; 'PREPAYMENT CERTIFICATE'!F45</f>
        <v xml:space="preserve">See </v>
      </c>
    </row>
    <row r="18" spans="1:8" s="110" customFormat="1" ht="51" customHeight="1" thickBot="1" x14ac:dyDescent="0.8">
      <c r="A18" s="169" t="s">
        <v>125</v>
      </c>
      <c r="B18" s="174"/>
      <c r="C18" s="174"/>
      <c r="D18" s="170"/>
      <c r="E18" s="116"/>
      <c r="F18" s="116" t="s">
        <v>122</v>
      </c>
      <c r="G18" s="169" t="str">
        <f>IF('PREPAYMENT CERTIFICATE'!B49="N/A","N/A","See " &amp; 'PREPAYMENT CERTIFICATE'!B49)</f>
        <v>See 0</v>
      </c>
      <c r="H18" s="170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69" t="s">
        <v>63</v>
      </c>
      <c r="B19" s="174"/>
      <c r="C19" s="174"/>
      <c r="D19" s="170"/>
      <c r="E19" s="116"/>
      <c r="F19" s="116" t="s">
        <v>122</v>
      </c>
      <c r="G19" s="169" t="str">
        <f>IF('PREPAYMENT CERTIFICATE'!B50="N/A","N/A","See " &amp; 'PREPAYMENT CERTIFICATE'!B50)</f>
        <v>See 0</v>
      </c>
      <c r="H19" s="170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69" t="s">
        <v>171</v>
      </c>
      <c r="B20" s="174"/>
      <c r="C20" s="174"/>
      <c r="D20" s="170"/>
      <c r="E20" s="116"/>
      <c r="F20" s="116"/>
      <c r="G20" s="169" t="str">
        <f>IF('PREPAYMENT CERTIFICATE'!B47="N/A","N/A","See " &amp; 'PREPAYMENT CERTIFICATE'!B47)</f>
        <v>See 0</v>
      </c>
      <c r="H20" s="170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69" t="s">
        <v>64</v>
      </c>
      <c r="B21" s="174"/>
      <c r="C21" s="174"/>
      <c r="D21" s="170"/>
      <c r="E21" s="117"/>
      <c r="F21" s="116" t="s">
        <v>122</v>
      </c>
      <c r="G21" s="169" t="str">
        <f>IF('PREPAYMENT CERTIFICATE'!B46="N/A","N/A","See " &amp; 'PREPAYMENT CERTIFICATE'!B46)</f>
        <v>See 0</v>
      </c>
      <c r="H21" s="170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69" t="s">
        <v>65</v>
      </c>
      <c r="B22" s="174"/>
      <c r="C22" s="174"/>
      <c r="D22" s="170"/>
      <c r="E22" s="118"/>
      <c r="F22" s="118"/>
      <c r="G22" s="169" t="str">
        <f>IF('PREPAYMENT CERTIFICATE'!B43="N/A","N/A","See " &amp; 'PREPAYMENT CERTIFICATE'!B43)</f>
        <v>See 0</v>
      </c>
      <c r="H22" s="170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93">
        <f>'PREPAYMENT CERTIFICATE'!B25</f>
        <v>0</v>
      </c>
      <c r="C23" s="193"/>
      <c r="D23" s="193"/>
      <c r="E23" s="193"/>
      <c r="F23" s="193"/>
      <c r="G23" s="193"/>
      <c r="H23" s="194"/>
    </row>
    <row r="24" spans="1:8" s="110" customFormat="1" ht="51" customHeight="1" thickBot="1" x14ac:dyDescent="0.8">
      <c r="A24" s="186" t="s">
        <v>66</v>
      </c>
      <c r="B24" s="187"/>
      <c r="C24" s="187"/>
      <c r="D24" s="187"/>
      <c r="E24" s="187"/>
      <c r="F24" s="187"/>
      <c r="G24" s="187"/>
      <c r="H24" s="188"/>
    </row>
    <row r="25" spans="1:8" s="110" customFormat="1" ht="51" customHeight="1" thickBot="1" x14ac:dyDescent="0.8">
      <c r="A25" s="169" t="s">
        <v>124</v>
      </c>
      <c r="B25" s="174"/>
      <c r="C25" s="174"/>
      <c r="D25" s="170"/>
      <c r="E25" s="119"/>
      <c r="F25" s="119"/>
      <c r="G25" s="169" t="s">
        <v>62</v>
      </c>
      <c r="H25" s="174"/>
    </row>
    <row r="26" spans="1:8" s="110" customFormat="1" ht="51" customHeight="1" thickBot="1" x14ac:dyDescent="0.8">
      <c r="A26" s="169" t="s">
        <v>123</v>
      </c>
      <c r="B26" s="174"/>
      <c r="C26" s="174"/>
      <c r="D26" s="170"/>
      <c r="E26" s="119"/>
      <c r="F26" s="119"/>
      <c r="G26" s="169" t="s">
        <v>62</v>
      </c>
      <c r="H26" s="174"/>
    </row>
    <row r="27" spans="1:8" s="110" customFormat="1" ht="51" customHeight="1" thickBot="1" x14ac:dyDescent="0.8">
      <c r="A27" s="169" t="s">
        <v>67</v>
      </c>
      <c r="B27" s="174"/>
      <c r="C27" s="174"/>
      <c r="D27" s="170"/>
      <c r="E27" s="119"/>
      <c r="F27" s="119"/>
      <c r="G27" s="169" t="s">
        <v>62</v>
      </c>
      <c r="H27" s="174"/>
    </row>
    <row r="28" spans="1:8" s="110" customFormat="1" ht="51" customHeight="1" thickBot="1" x14ac:dyDescent="0.8">
      <c r="A28" s="169" t="s">
        <v>68</v>
      </c>
      <c r="B28" s="174"/>
      <c r="C28" s="174"/>
      <c r="D28" s="170"/>
      <c r="E28" s="119"/>
      <c r="F28" s="119"/>
      <c r="G28" s="169" t="s">
        <v>62</v>
      </c>
      <c r="H28" s="174"/>
    </row>
    <row r="29" spans="1:8" s="110" customFormat="1" ht="51" customHeight="1" thickBot="1" x14ac:dyDescent="0.8">
      <c r="A29" s="169" t="s">
        <v>69</v>
      </c>
      <c r="B29" s="174"/>
      <c r="C29" s="174"/>
      <c r="D29" s="170"/>
      <c r="E29" s="119"/>
      <c r="F29" s="119"/>
      <c r="G29" s="169"/>
      <c r="H29" s="174"/>
    </row>
    <row r="30" spans="1:8" s="110" customFormat="1" ht="51" customHeight="1" thickBot="1" x14ac:dyDescent="0.8">
      <c r="A30" s="175" t="s">
        <v>70</v>
      </c>
      <c r="B30" s="176"/>
      <c r="C30" s="176"/>
      <c r="D30" s="177"/>
      <c r="E30" s="119"/>
      <c r="F30" s="119"/>
      <c r="G30" s="169" t="str">
        <f>"See " &amp; 'PREPAYMENT CERTIFICATE'!B52</f>
        <v>See 0</v>
      </c>
      <c r="H30" s="174"/>
    </row>
    <row r="31" spans="1:8" s="110" customFormat="1" ht="51" customHeight="1" thickBot="1" x14ac:dyDescent="0.8">
      <c r="A31" s="175" t="s">
        <v>71</v>
      </c>
      <c r="B31" s="176"/>
      <c r="C31" s="176"/>
      <c r="D31" s="177"/>
      <c r="E31" s="119"/>
      <c r="F31" s="119"/>
      <c r="G31" s="169" t="str">
        <f>"See " &amp; 'PREPAYMENT CERTIFICATE'!B53</f>
        <v>See 0</v>
      </c>
      <c r="H31" s="174"/>
    </row>
    <row r="32" spans="1:8" s="110" customFormat="1" ht="51" customHeight="1" thickBot="1" x14ac:dyDescent="0.8">
      <c r="A32" s="186" t="s">
        <v>72</v>
      </c>
      <c r="B32" s="187"/>
      <c r="C32" s="187"/>
      <c r="D32" s="188"/>
      <c r="E32" s="120"/>
      <c r="F32" s="120"/>
      <c r="G32" s="169"/>
      <c r="H32" s="170"/>
    </row>
    <row r="33" spans="1:10" s="110" customFormat="1" ht="51" customHeight="1" thickBot="1" x14ac:dyDescent="0.8">
      <c r="A33" s="175" t="s">
        <v>73</v>
      </c>
      <c r="B33" s="176"/>
      <c r="C33" s="176"/>
      <c r="D33" s="177"/>
      <c r="E33" s="116" t="s">
        <v>122</v>
      </c>
      <c r="F33" s="117"/>
      <c r="G33" s="169"/>
      <c r="H33" s="170"/>
    </row>
    <row r="34" spans="1:10" s="110" customFormat="1" ht="51" customHeight="1" thickBot="1" x14ac:dyDescent="0.8">
      <c r="A34" s="175" t="s">
        <v>74</v>
      </c>
      <c r="B34" s="176"/>
      <c r="C34" s="176"/>
      <c r="D34" s="177"/>
      <c r="E34" s="116"/>
      <c r="F34" s="117"/>
      <c r="G34" s="169"/>
      <c r="H34" s="170"/>
    </row>
    <row r="35" spans="1:10" s="110" customFormat="1" ht="51" customHeight="1" thickBot="1" x14ac:dyDescent="0.8">
      <c r="A35" s="186" t="s">
        <v>75</v>
      </c>
      <c r="B35" s="187"/>
      <c r="C35" s="187"/>
      <c r="D35" s="188"/>
      <c r="E35" s="116"/>
      <c r="F35" s="117"/>
      <c r="G35" s="169"/>
      <c r="H35" s="170"/>
    </row>
    <row r="36" spans="1:10" s="110" customFormat="1" ht="51" customHeight="1" thickBot="1" x14ac:dyDescent="0.8">
      <c r="A36" s="175" t="s">
        <v>76</v>
      </c>
      <c r="B36" s="176"/>
      <c r="C36" s="176"/>
      <c r="D36" s="177"/>
      <c r="E36" s="116" t="s">
        <v>122</v>
      </c>
      <c r="F36" s="121"/>
      <c r="G36" s="169"/>
      <c r="H36" s="170"/>
    </row>
    <row r="37" spans="1:10" s="110" customFormat="1" ht="51" customHeight="1" thickBot="1" x14ac:dyDescent="0.8">
      <c r="A37" s="184" t="s">
        <v>77</v>
      </c>
      <c r="B37" s="185"/>
      <c r="C37" s="185"/>
      <c r="D37" s="177"/>
      <c r="E37" s="116" t="s">
        <v>122</v>
      </c>
      <c r="F37" s="120" t="s">
        <v>53</v>
      </c>
      <c r="G37" s="169"/>
      <c r="H37" s="170"/>
    </row>
    <row r="38" spans="1:10" s="110" customFormat="1" ht="51" customHeight="1" thickBot="1" x14ac:dyDescent="0.8">
      <c r="A38" s="186" t="s">
        <v>78</v>
      </c>
      <c r="B38" s="187"/>
      <c r="C38" s="188"/>
      <c r="D38" s="195">
        <f>'PREPAYMENT CERTIFICATE'!B33</f>
        <v>0</v>
      </c>
      <c r="E38" s="195"/>
      <c r="F38" s="195"/>
      <c r="G38" s="195"/>
      <c r="H38" s="196"/>
    </row>
    <row r="39" spans="1:10" s="110" customFormat="1" ht="51" customHeight="1" thickBot="1" x14ac:dyDescent="0.8">
      <c r="A39" s="186" t="s">
        <v>79</v>
      </c>
      <c r="B39" s="187"/>
      <c r="C39" s="188"/>
      <c r="D39" s="195" t="str">
        <f>'PREPAYMENT CERTIFICATE'!B34 &amp; " (satisfactory)"</f>
        <v>0 (satisfactory)</v>
      </c>
      <c r="E39" s="195"/>
      <c r="F39" s="195"/>
      <c r="G39" s="195"/>
      <c r="H39" s="196"/>
    </row>
    <row r="40" spans="1:10" s="110" customFormat="1" ht="51" customHeight="1" thickBot="1" x14ac:dyDescent="0.8">
      <c r="A40" s="189" t="s">
        <v>80</v>
      </c>
      <c r="B40" s="190"/>
      <c r="C40" s="190"/>
      <c r="D40" s="188"/>
      <c r="E40" s="116" t="s">
        <v>122</v>
      </c>
      <c r="F40" s="117"/>
      <c r="G40" s="191"/>
      <c r="H40" s="192"/>
      <c r="J40" s="122"/>
    </row>
    <row r="41" spans="1:10" s="110" customFormat="1" ht="55.95" customHeight="1" x14ac:dyDescent="0.75">
      <c r="A41" s="123" t="s">
        <v>119</v>
      </c>
      <c r="E41" s="123"/>
      <c r="F41" s="123"/>
      <c r="G41" s="199" t="s">
        <v>120</v>
      </c>
      <c r="H41" s="199"/>
    </row>
    <row r="42" spans="1:10" s="110" customFormat="1" ht="45" customHeight="1" x14ac:dyDescent="0.75">
      <c r="A42" s="124">
        <f>'PREPAYMENT CERTIFICATE'!B67</f>
        <v>0</v>
      </c>
      <c r="E42" s="111"/>
      <c r="F42" s="111"/>
      <c r="G42" s="200">
        <f>'PREPAYMENT CERTIFICATE'!B69</f>
        <v>0</v>
      </c>
      <c r="H42" s="200"/>
    </row>
    <row r="43" spans="1:10" s="110" customFormat="1" ht="45" customHeight="1" x14ac:dyDescent="0.75">
      <c r="A43" s="124">
        <f>'PREPAYMENT CERTIFICATE'!B68</f>
        <v>0</v>
      </c>
      <c r="E43" s="111"/>
      <c r="F43" s="111"/>
      <c r="G43" s="200">
        <f>'PREPAYMENT CERTIFICATE'!B70</f>
        <v>0</v>
      </c>
      <c r="H43" s="200"/>
    </row>
    <row r="44" spans="1:10" s="110" customFormat="1" ht="45" customHeight="1" x14ac:dyDescent="0.75">
      <c r="A44" s="125">
        <f>'PREPAYMENT CERTIFICATE'!B36</f>
        <v>0</v>
      </c>
    </row>
  </sheetData>
  <mergeCells count="70">
    <mergeCell ref="G41:H41"/>
    <mergeCell ref="G42:H42"/>
    <mergeCell ref="G43:H43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A21:D21"/>
    <mergeCell ref="A22:D22"/>
    <mergeCell ref="A25:D25"/>
    <mergeCell ref="A16:D16"/>
    <mergeCell ref="A17:D17"/>
    <mergeCell ref="A18:D18"/>
    <mergeCell ref="A19:D19"/>
    <mergeCell ref="A20:D20"/>
    <mergeCell ref="B10:F10"/>
    <mergeCell ref="A12:D12"/>
    <mergeCell ref="A13:D13"/>
    <mergeCell ref="A14:D14"/>
    <mergeCell ref="A15:D15"/>
    <mergeCell ref="B5:F5"/>
    <mergeCell ref="B6:F6"/>
    <mergeCell ref="B7:F7"/>
    <mergeCell ref="B8:F8"/>
    <mergeCell ref="B9:F9"/>
    <mergeCell ref="G25:H25"/>
    <mergeCell ref="G26:H26"/>
    <mergeCell ref="G27:H27"/>
    <mergeCell ref="G28:H28"/>
    <mergeCell ref="G29:H29"/>
    <mergeCell ref="G30:H30"/>
    <mergeCell ref="G31:H31"/>
    <mergeCell ref="A26:D26"/>
    <mergeCell ref="A27:D27"/>
    <mergeCell ref="A28:D28"/>
    <mergeCell ref="A29:D29"/>
    <mergeCell ref="A30:D30"/>
    <mergeCell ref="A31:D31"/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</mergeCells>
  <pageMargins left="0.7" right="0.7" top="0.75" bottom="0.75" header="0.3" footer="0.3"/>
  <pageSetup scale="28" fitToHeight="0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3"/>
  <sheetViews>
    <sheetView topLeftCell="A17" zoomScaleNormal="100" workbookViewId="0">
      <selection activeCell="A22" sqref="A22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"•    The Projects had been " &amp; 'PREPAYMENT CERTIFICATE'!B35&amp;" at the time of this inspection in line with the specification of the " &amp; 'PREPAYMENT CERTIFICATE'!B37</f>
        <v>•    The Projects had been 0 at the time of this inspection in line with the specification of the 0</v>
      </c>
    </row>
    <row r="22" spans="1:10" ht="39.6" customHeight="1" x14ac:dyDescent="0.45">
      <c r="A22" s="17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</row>
    <row r="23" spans="1:10" x14ac:dyDescent="0.45">
      <c r="A23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5" spans="1:10" x14ac:dyDescent="0.45">
      <c r="A25" s="14" t="s">
        <v>178</v>
      </c>
    </row>
    <row r="26" spans="1:10" ht="72" x14ac:dyDescent="0.45">
      <c r="A26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8" spans="1:10" x14ac:dyDescent="0.45">
      <c r="A28" s="17" t="s">
        <v>130</v>
      </c>
    </row>
    <row r="31" spans="1:10" x14ac:dyDescent="0.45">
      <c r="A31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1"/>
      <c r="C31"/>
      <c r="D31"/>
      <c r="E31" s="3" t="s">
        <v>131</v>
      </c>
      <c r="F31"/>
      <c r="G31"/>
      <c r="H31"/>
      <c r="I31"/>
      <c r="J31"/>
    </row>
    <row r="32" spans="1:10" x14ac:dyDescent="0.45">
      <c r="A32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2"/>
      <c r="C32"/>
      <c r="D32" s="4" t="s">
        <v>85</v>
      </c>
      <c r="E32" s="4" t="s">
        <v>132</v>
      </c>
      <c r="F32" s="3" t="s">
        <v>50</v>
      </c>
      <c r="G32"/>
      <c r="H32"/>
      <c r="I32" s="2" t="s">
        <v>86</v>
      </c>
      <c r="J32" s="2" t="s">
        <v>87</v>
      </c>
    </row>
    <row r="33" spans="1:10" x14ac:dyDescent="0.45">
      <c r="A33" s="5">
        <f>'PREPAYMENT CERTIFICATE'!B36</f>
        <v>0</v>
      </c>
      <c r="B33"/>
      <c r="C33"/>
      <c r="D33"/>
      <c r="E33"/>
      <c r="F33"/>
      <c r="G33"/>
      <c r="H33"/>
      <c r="I33"/>
      <c r="J33"/>
    </row>
  </sheetData>
  <pageMargins left="0.7" right="0.7" top="0.75" bottom="0.75" header="0.3" footer="0.3"/>
  <pageSetup paperSize="5" scale="93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 t="str">
        <f>'PREPAYMENT CERTIFICATE'!B60</f>
        <v>,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5</vt:i4>
      </vt:variant>
    </vt:vector>
  </HeadingPairs>
  <TitlesOfParts>
    <vt:vector size="13" baseType="lpstr">
      <vt:lpstr>DETAILS</vt:lpstr>
      <vt:lpstr>Sheet1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2025-05-06T14:24:02Z</dcterms:modified>
</cp:coreProperties>
</file>